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P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#,##0.00;[Red](#,##0.00)"/>
  </numFmts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BE5F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10" fontId="0" fillId="2" borderId="0" pivotButton="0" quotePrefix="0" xfId="0"/>
    <xf numFmtId="0" fontId="1" fillId="0" borderId="0" pivotButton="0" quotePrefix="0" xfId="0"/>
    <xf numFmtId="164" fontId="0" fillId="0" borderId="0" pivotButton="0" quotePrefix="0" xfId="0"/>
    <xf numFmtId="165" fontId="0" fillId="2" borderId="0" pivotButton="0" quotePrefix="0" xfId="0"/>
    <xf numFmtId="165" fontId="0" fillId="0" borderId="0" pivotButton="0" quotePrefix="0" xfId="0"/>
    <xf numFmtId="1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  <col width="14" customWidth="1" min="3" max="3"/>
  </cols>
  <sheetData>
    <row r="1">
      <c r="A1" t="inlineStr">
        <is>
          <t>Discount rate</t>
        </is>
      </c>
      <c r="B1" s="1" t="n">
        <v>0.1</v>
      </c>
    </row>
    <row r="3">
      <c r="A3" s="2" t="inlineStr">
        <is>
          <t>Period</t>
        </is>
      </c>
      <c r="B3" s="2" t="inlineStr">
        <is>
          <t>Date</t>
        </is>
      </c>
      <c r="C3" s="2" t="inlineStr">
        <is>
          <t>Cash flow</t>
        </is>
      </c>
    </row>
    <row r="4">
      <c r="A4" t="n">
        <v>0</v>
      </c>
      <c r="B4" s="3" t="n">
        <v>46023</v>
      </c>
      <c r="C4" s="4" t="n">
        <v>-100000</v>
      </c>
    </row>
    <row r="5">
      <c r="A5" t="n">
        <v>1</v>
      </c>
      <c r="B5" s="3" t="n">
        <v>46388</v>
      </c>
      <c r="C5" s="4" t="n">
        <v>30000</v>
      </c>
    </row>
    <row r="6">
      <c r="A6" t="n">
        <v>2</v>
      </c>
      <c r="B6" s="3" t="n">
        <v>46753</v>
      </c>
      <c r="C6" s="4" t="n">
        <v>40000</v>
      </c>
    </row>
    <row r="7">
      <c r="A7" t="n">
        <v>3</v>
      </c>
      <c r="B7" s="3" t="n">
        <v>47119</v>
      </c>
      <c r="C7" s="4" t="n">
        <v>50000</v>
      </c>
    </row>
    <row r="8">
      <c r="A8" t="n">
        <v>4</v>
      </c>
      <c r="B8" s="3" t="n">
        <v>47484</v>
      </c>
      <c r="C8" s="4" t="n">
        <v>30000</v>
      </c>
    </row>
    <row r="10">
      <c r="A10" s="2" t="inlineStr">
        <is>
          <t>NPV (wrong — outlay inside)</t>
        </is>
      </c>
      <c r="B10" s="5">
        <f>NPV(B1,C4:C8)</f>
        <v/>
      </c>
    </row>
    <row r="11">
      <c r="A11" s="2" t="inlineStr">
        <is>
          <t>NPV (correct — outlay outside)</t>
        </is>
      </c>
      <c r="B11" s="5">
        <f>C4+NPV(B1,C5:C8)</f>
        <v/>
      </c>
    </row>
    <row r="12">
      <c r="A12" s="2" t="inlineStr">
        <is>
          <t>XNPV (real dates)</t>
        </is>
      </c>
      <c r="B12" s="5">
        <f>XNPV(B1,C4:C8,B4:B8)</f>
        <v/>
      </c>
    </row>
    <row r="13">
      <c r="A13" s="2" t="inlineStr">
        <is>
          <t>IRR</t>
        </is>
      </c>
      <c r="B13" s="6">
        <f>IRR(C4:C8)</f>
        <v/>
      </c>
    </row>
    <row r="14">
      <c r="A14" s="2" t="inlineStr">
        <is>
          <t>XIRR</t>
        </is>
      </c>
      <c r="B14" s="6">
        <f>XIRR(C4:C8,B4:B8)</f>
        <v/>
      </c>
    </row>
    <row r="15">
      <c r="A15" s="2" t="inlineStr">
        <is>
          <t>Error (correct − wrong)</t>
        </is>
      </c>
      <c r="B15" s="5">
        <f>B11-B10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2026-08-19T07:27:54Z</dcterms:created>
  <dcterms:modified xmlns:dcterms="http://purl.org/dc/terms/" xmlns:xsi="http://www.w3.org/2001/XMLSchema-instance" xsi:type="dcterms:W3CDTF">2026-08-19T07:27:54Z</dcterms:modified>
</cp:coreProperties>
</file>